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Z:\cn-33\3BVTZE~D\2EUAPP~Y\2026\1EXK4T~F\PWLLJB~3\39CEWF~5\EUXS8Y~3\IWU1I5~L\PMKCT3~R\"/>
    </mc:Choice>
  </mc:AlternateContent>
  <xr:revisionPtr revIDLastSave="0" documentId="8_{9F439F84-2B4B-449C-B0E6-AE89CD09CA31}" xr6:coauthVersionLast="47" xr6:coauthVersionMax="47" xr10:uidLastSave="{00000000-0000-0000-0000-000000000000}"/>
  <bookViews>
    <workbookView xWindow="-120" yWindow="-120" windowWidth="19440" windowHeight="14880" xr2:uid="{F8939EDA-DFB4-44D5-A1F0-0626F3A199ED}"/>
  </bookViews>
  <sheets>
    <sheet name="Plan1" sheetId="1" r:id="rId1"/>
    <sheet name="Plan2" sheetId="2" r:id="rId2"/>
    <sheet name="Plan3" sheetId="3" r:id="rId3"/>
  </sheets>
  <externalReferences>
    <externalReference r:id="rId4"/>
  </externalReferences>
  <definedNames>
    <definedName name="_xlnm.Print_Area" localSheetId="0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1" l="1"/>
  <c r="B12" i="1"/>
  <c r="C12" i="1"/>
  <c r="D12" i="1"/>
  <c r="E12" i="1"/>
  <c r="F12" i="1"/>
  <c r="G12" i="1"/>
  <c r="A13" i="1"/>
  <c r="B13" i="1"/>
  <c r="C13" i="1"/>
  <c r="D13" i="1"/>
  <c r="E13" i="1"/>
  <c r="F13" i="1"/>
  <c r="G13" i="1"/>
  <c r="A14" i="1"/>
  <c r="B14" i="1"/>
  <c r="C14" i="1"/>
  <c r="D14" i="1"/>
  <c r="E14" i="1"/>
  <c r="F14" i="1"/>
  <c r="G14" i="1"/>
  <c r="A15" i="1"/>
  <c r="B15" i="1"/>
  <c r="C15" i="1"/>
  <c r="D15" i="1"/>
  <c r="E15" i="1"/>
  <c r="F15" i="1"/>
  <c r="G15" i="1"/>
  <c r="A16" i="1"/>
  <c r="B16" i="1"/>
  <c r="C16" i="1"/>
  <c r="D16" i="1"/>
  <c r="E16" i="1"/>
  <c r="F16" i="1"/>
  <c r="G16" i="1"/>
  <c r="A17" i="1"/>
  <c r="B17" i="1"/>
  <c r="C17" i="1"/>
  <c r="D17" i="1"/>
  <c r="E17" i="1"/>
  <c r="F17" i="1"/>
  <c r="G17" i="1"/>
  <c r="A18" i="1"/>
  <c r="B18" i="1"/>
  <c r="C18" i="1"/>
  <c r="D18" i="1"/>
  <c r="E18" i="1"/>
  <c r="F18" i="1"/>
  <c r="G18" i="1"/>
  <c r="A19" i="1"/>
  <c r="B19" i="1"/>
  <c r="C19" i="1"/>
  <c r="D19" i="1"/>
  <c r="E19" i="1"/>
  <c r="F19" i="1"/>
  <c r="G19" i="1"/>
  <c r="A20" i="1"/>
  <c r="B20" i="1"/>
  <c r="C20" i="1"/>
  <c r="D20" i="1"/>
  <c r="E20" i="1"/>
  <c r="F20" i="1"/>
  <c r="G20" i="1"/>
  <c r="A21" i="1"/>
  <c r="B21" i="1"/>
  <c r="C21" i="1"/>
  <c r="D21" i="1"/>
  <c r="E21" i="1"/>
  <c r="F21" i="1"/>
  <c r="G21" i="1"/>
  <c r="A22" i="1"/>
  <c r="B22" i="1"/>
  <c r="C22" i="1"/>
  <c r="D22" i="1"/>
  <c r="E22" i="1"/>
  <c r="F22" i="1"/>
  <c r="G22" i="1"/>
  <c r="A23" i="1"/>
  <c r="B23" i="1"/>
  <c r="C23" i="1"/>
  <c r="D23" i="1"/>
  <c r="E23" i="1"/>
  <c r="F23" i="1"/>
  <c r="G23" i="1"/>
  <c r="A24" i="1"/>
  <c r="B24" i="1"/>
  <c r="C24" i="1"/>
  <c r="D24" i="1"/>
  <c r="E24" i="1"/>
  <c r="F24" i="1"/>
  <c r="G24" i="1"/>
  <c r="A25" i="1"/>
  <c r="B25" i="1"/>
  <c r="C25" i="1"/>
  <c r="D25" i="1"/>
  <c r="E25" i="1"/>
  <c r="F25" i="1"/>
  <c r="G25" i="1"/>
  <c r="A26" i="1"/>
  <c r="B26" i="1"/>
  <c r="C26" i="1"/>
  <c r="D26" i="1"/>
  <c r="E26" i="1"/>
  <c r="F26" i="1"/>
  <c r="G26" i="1"/>
  <c r="A27" i="1"/>
  <c r="B27" i="1"/>
  <c r="C27" i="1"/>
  <c r="D27" i="1"/>
  <c r="E27" i="1"/>
  <c r="F27" i="1"/>
  <c r="G27" i="1"/>
  <c r="A28" i="1"/>
  <c r="B28" i="1"/>
  <c r="C28" i="1"/>
  <c r="D28" i="1"/>
  <c r="E28" i="1"/>
  <c r="F28" i="1"/>
  <c r="G28" i="1"/>
  <c r="A29" i="1"/>
  <c r="B29" i="1"/>
  <c r="C29" i="1"/>
  <c r="D29" i="1"/>
  <c r="E29" i="1"/>
  <c r="F29" i="1"/>
  <c r="G29" i="1"/>
  <c r="A30" i="1"/>
  <c r="B30" i="1"/>
  <c r="C30" i="1"/>
  <c r="D30" i="1"/>
  <c r="E30" i="1"/>
  <c r="F30" i="1"/>
  <c r="G30" i="1"/>
  <c r="A31" i="1"/>
  <c r="B31" i="1"/>
  <c r="C31" i="1"/>
  <c r="D31" i="1"/>
  <c r="E31" i="1"/>
  <c r="F31" i="1"/>
  <c r="G31" i="1"/>
  <c r="A32" i="1"/>
  <c r="B32" i="1"/>
  <c r="C32" i="1"/>
  <c r="D32" i="1"/>
  <c r="E32" i="1"/>
  <c r="F32" i="1"/>
  <c r="G32" i="1"/>
  <c r="A33" i="1"/>
  <c r="B33" i="1"/>
  <c r="C33" i="1"/>
  <c r="D33" i="1"/>
  <c r="E33" i="1"/>
  <c r="F33" i="1"/>
  <c r="G33" i="1"/>
  <c r="A34" i="1"/>
  <c r="B34" i="1"/>
  <c r="C34" i="1"/>
  <c r="D34" i="1"/>
  <c r="E34" i="1"/>
  <c r="F34" i="1"/>
  <c r="G34" i="1"/>
</calcChain>
</file>

<file path=xl/sharedStrings.xml><?xml version="1.0" encoding="utf-8"?>
<sst xmlns="http://schemas.openxmlformats.org/spreadsheetml/2006/main" count="31" uniqueCount="30">
  <si>
    <t>Email:</t>
  </si>
  <si>
    <t>Part Number</t>
  </si>
  <si>
    <t>Item</t>
  </si>
  <si>
    <r>
      <t xml:space="preserve">INFORMAÇÃO A SER PREENCHIDA PELA EMPRESA </t>
    </r>
    <r>
      <rPr>
        <b/>
        <sz val="18"/>
        <color indexed="10"/>
        <rFont val="Calibri"/>
        <family val="2"/>
      </rPr>
      <t>(favor marcar as confirmações acima)</t>
    </r>
  </si>
  <si>
    <t>NATO Commercial and Government Entity (NCAGE) code:</t>
  </si>
  <si>
    <t>Company name and address:</t>
  </si>
  <si>
    <t>Name:</t>
  </si>
  <si>
    <t>Telephone:</t>
  </si>
  <si>
    <t>Contact Details</t>
  </si>
  <si>
    <t>I/We confirm that: (please mark with an “X” all that apply): 
(      ) All items are identical or fully interchangeable in form, fit and function with the requested part number and NSN. 
(      ) The quotation will remain valid for 90 days from the date of the opening of proposals.  
(      ) The terms and conditions contained in the tender, including Annex B - Draft Purchase Order, which shall govern orders, are acceptable.</t>
  </si>
  <si>
    <t>INFORMATION CONTAINED IN BRAZILIAN NAVAL COMMISSION DATA BASE (NO CHANGE)</t>
  </si>
  <si>
    <t>Our Reference</t>
  </si>
  <si>
    <t>NSN</t>
  </si>
  <si>
    <t>Item descripton</t>
  </si>
  <si>
    <t>Part Number (for alternative PN please see Annex E - List of Items)</t>
  </si>
  <si>
    <t>Unit of 
Supply</t>
  </si>
  <si>
    <t>QTY</t>
  </si>
  <si>
    <t>Public Tender n° 003/2026 - Annex C.1 - List of Items/ Initial Proposal Form</t>
  </si>
  <si>
    <t>Item descripton
Item</t>
  </si>
  <si>
    <t>Manufacturer NCAGE (optional)</t>
  </si>
  <si>
    <t>Unit of Supply</t>
  </si>
  <si>
    <t>Qty</t>
  </si>
  <si>
    <t>Material condition</t>
  </si>
  <si>
    <r>
      <t xml:space="preserve">Delivery Terms: </t>
    </r>
    <r>
      <rPr>
        <b/>
        <sz val="18"/>
        <color indexed="10"/>
        <rFont val="Calibri"/>
        <family val="2"/>
      </rPr>
      <t>(please indicate)</t>
    </r>
  </si>
  <si>
    <t>Additonal Info</t>
  </si>
  <si>
    <t>Delivery time (days)</t>
  </si>
  <si>
    <t>Unit Price</t>
  </si>
  <si>
    <t>Other Charges</t>
  </si>
  <si>
    <t>Total Price</t>
  </si>
  <si>
    <t xml:space="preserve">Currency: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</si>
</sst>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[$£-809]#,##0.00;[Red]\-[$£-809]#,##0.00"/>
  </numFmts>
  <fonts count="11" x14ac:knownFonts="1">
    <font>
      <sz val="10"/>
      <name val="Arial"/>
    </font>
    <font>
      <sz val="12"/>
      <name val="Arial"/>
      <family val="2"/>
    </font>
    <font>
      <sz val="10"/>
      <name val="Arial"/>
      <family val="2"/>
    </font>
    <font>
      <b/>
      <sz val="18"/>
      <color indexed="10"/>
      <name val="Calibri"/>
      <family val="2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b/>
      <u/>
      <sz val="16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 tint="-0.14999847407452621"/>
        <bgColor indexed="51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7" tint="0.79998168889431442"/>
        <bgColor indexed="13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49" fontId="1" fillId="0" borderId="0" xfId="0" applyNumberFormat="1" applyFont="1"/>
    <xf numFmtId="14" fontId="1" fillId="0" borderId="0" xfId="0" applyNumberFormat="1" applyFont="1"/>
    <xf numFmtId="0" fontId="4" fillId="0" borderId="1" xfId="0" applyFont="1" applyBorder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/>
    </xf>
    <xf numFmtId="14" fontId="5" fillId="0" borderId="1" xfId="0" applyNumberFormat="1" applyFont="1" applyBorder="1" applyAlignment="1">
      <alignment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14" fontId="5" fillId="2" borderId="1" xfId="0" applyNumberFormat="1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vertical="center"/>
    </xf>
    <xf numFmtId="0" fontId="5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14" fontId="5" fillId="2" borderId="1" xfId="0" applyNumberFormat="1" applyFont="1" applyFill="1" applyBorder="1" applyAlignment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4" fillId="0" borderId="0" xfId="0" applyFont="1" applyBorder="1"/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2" xfId="0" applyFont="1" applyBorder="1"/>
    <xf numFmtId="0" fontId="4" fillId="0" borderId="2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2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1" fillId="0" borderId="0" xfId="0" applyFont="1" applyBorder="1"/>
    <xf numFmtId="0" fontId="7" fillId="3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14" fontId="8" fillId="4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9" fillId="5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178" fontId="7" fillId="6" borderId="1" xfId="0" applyNumberFormat="1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178" fontId="7" fillId="6" borderId="1" xfId="0" applyNumberFormat="1" applyFont="1" applyFill="1" applyBorder="1" applyAlignment="1">
      <alignment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</cellXfs>
  <cellStyles count="2">
    <cellStyle name="Excel Built-in Normal" xfId="1" xr:uid="{84EF6D52-4823-4ED3-917A-8105B48FDDA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ranm\Downloads\Q2024-0249.05-KC6K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</sheetNames>
    <sheetDataSet>
      <sheetData sheetId="0">
        <row r="7">
          <cell r="A7">
            <v>1</v>
          </cell>
          <cell r="B7" t="str">
            <v>PG71200-2024-02029</v>
          </cell>
          <cell r="C7" t="str">
            <v>4130-14-603-3419</v>
          </cell>
          <cell r="D7" t="str">
            <v>FILTER ELEMENT,AIRCONDITIONING</v>
          </cell>
          <cell r="E7" t="str">
            <v>SM309-300X400X20</v>
          </cell>
          <cell r="F7" t="str">
            <v>EA</v>
          </cell>
          <cell r="G7" t="str">
            <v>2,00</v>
          </cell>
        </row>
        <row r="8">
          <cell r="A8">
            <v>2</v>
          </cell>
          <cell r="B8" t="str">
            <v>PG71200-2024-02039</v>
          </cell>
          <cell r="C8" t="str">
            <v>5331-14-590-0870</v>
          </cell>
          <cell r="D8" t="str">
            <v>O-RING</v>
          </cell>
          <cell r="E8" t="str">
            <v>JT 7.50X1.80-20A8-AN</v>
          </cell>
          <cell r="F8" t="str">
            <v>EA</v>
          </cell>
          <cell r="G8" t="str">
            <v>12,00</v>
          </cell>
        </row>
        <row r="9">
          <cell r="A9">
            <v>3</v>
          </cell>
          <cell r="B9" t="str">
            <v>PG71200-2024-02042</v>
          </cell>
          <cell r="C9" t="str">
            <v>5310-14-442-4035</v>
          </cell>
          <cell r="D9" t="str">
            <v>NUT,STAMPED</v>
          </cell>
          <cell r="E9" t="str">
            <v>602002-32</v>
          </cell>
          <cell r="F9" t="str">
            <v>EA</v>
          </cell>
          <cell r="G9" t="str">
            <v>480,00</v>
          </cell>
        </row>
        <row r="10">
          <cell r="A10">
            <v>4</v>
          </cell>
          <cell r="B10" t="str">
            <v>PG71200-2024-02043</v>
          </cell>
          <cell r="C10" t="str">
            <v>5342-14-582-1658</v>
          </cell>
          <cell r="D10" t="str">
            <v>ANODE,IMPRESSED CURRENT,CATHODIC PROTECTION CORROSION PREVENTION</v>
          </cell>
          <cell r="E10" t="str">
            <v>6EM21418_G404</v>
          </cell>
          <cell r="F10" t="str">
            <v>EA</v>
          </cell>
          <cell r="G10" t="str">
            <v>8,00</v>
          </cell>
        </row>
        <row r="11">
          <cell r="A11">
            <v>5</v>
          </cell>
          <cell r="B11" t="str">
            <v>PG71200-2024-02046</v>
          </cell>
          <cell r="C11" t="str">
            <v>5331-14-594-8792</v>
          </cell>
          <cell r="D11" t="str">
            <v>O-RING</v>
          </cell>
          <cell r="E11" t="str">
            <v>JT 330.00X5.00-64C8</v>
          </cell>
          <cell r="F11" t="str">
            <v>EA</v>
          </cell>
          <cell r="G11" t="str">
            <v>40,00</v>
          </cell>
        </row>
        <row r="12">
          <cell r="A12">
            <v>6</v>
          </cell>
          <cell r="B12" t="str">
            <v>PG71200-2024-02048</v>
          </cell>
          <cell r="C12" t="str">
            <v>5331-14-598-2874</v>
          </cell>
          <cell r="D12" t="str">
            <v>O-RING</v>
          </cell>
          <cell r="E12" t="str">
            <v>9JT35015V</v>
          </cell>
          <cell r="F12" t="str">
            <v>EA</v>
          </cell>
          <cell r="G12" t="str">
            <v>6,00</v>
          </cell>
        </row>
        <row r="13">
          <cell r="A13">
            <v>7</v>
          </cell>
          <cell r="B13" t="str">
            <v>PG71200-2024-02051</v>
          </cell>
          <cell r="C13" t="str">
            <v>5330-14-475-7205</v>
          </cell>
          <cell r="D13" t="str">
            <v>RETAINER,PACKING</v>
          </cell>
          <cell r="E13" t="str">
            <v>0J/C29080227</v>
          </cell>
          <cell r="F13" t="str">
            <v>EA</v>
          </cell>
          <cell r="G13" t="str">
            <v>5,00</v>
          </cell>
        </row>
        <row r="14">
          <cell r="A14">
            <v>8</v>
          </cell>
          <cell r="B14" t="str">
            <v>PG71200-2024-02052</v>
          </cell>
          <cell r="C14" t="str">
            <v>5331-14-590-0763</v>
          </cell>
          <cell r="D14" t="str">
            <v>O-RING</v>
          </cell>
          <cell r="E14" t="str">
            <v>JT 10.50X2.70-20A8</v>
          </cell>
          <cell r="F14" t="str">
            <v>EA</v>
          </cell>
          <cell r="G14" t="str">
            <v>75,00</v>
          </cell>
        </row>
        <row r="15">
          <cell r="A15">
            <v>9</v>
          </cell>
          <cell r="B15" t="str">
            <v>PG71200-2024-02054</v>
          </cell>
          <cell r="C15" t="str">
            <v>5330-14-590-0640</v>
          </cell>
          <cell r="D15" t="str">
            <v>GASKET</v>
          </cell>
          <cell r="E15" t="str">
            <v>MAT658-0024EXPEF9</v>
          </cell>
          <cell r="F15" t="str">
            <v>EA</v>
          </cell>
          <cell r="G15" t="str">
            <v>12,00</v>
          </cell>
        </row>
        <row r="16">
          <cell r="A16">
            <v>10</v>
          </cell>
          <cell r="B16" t="str">
            <v>PG71200-2024-02056</v>
          </cell>
          <cell r="C16" t="str">
            <v>5331-14-602-4315</v>
          </cell>
          <cell r="D16" t="str">
            <v>O-RING</v>
          </cell>
          <cell r="E16" t="str">
            <v>JT 329.79X3.53 64C8</v>
          </cell>
          <cell r="F16" t="str">
            <v>EA</v>
          </cell>
          <cell r="G16" t="str">
            <v>5,00</v>
          </cell>
        </row>
        <row r="17">
          <cell r="A17">
            <v>11</v>
          </cell>
          <cell r="B17" t="str">
            <v>PG71200-2024-02057</v>
          </cell>
          <cell r="C17" t="str">
            <v>5945-14-426-0808</v>
          </cell>
          <cell r="D17" t="str">
            <v>RELAY,ELECTROMAGNETIC</v>
          </cell>
          <cell r="E17" t="str">
            <v>E S 210 1423 B F85</v>
          </cell>
          <cell r="F17" t="str">
            <v>EA</v>
          </cell>
          <cell r="G17" t="str">
            <v>24,00</v>
          </cell>
        </row>
        <row r="18">
          <cell r="A18">
            <v>12</v>
          </cell>
          <cell r="B18" t="str">
            <v>PG71200-2024-02059</v>
          </cell>
          <cell r="C18" t="str">
            <v>5331-14-568-2209</v>
          </cell>
          <cell r="D18" t="str">
            <v>O-RING</v>
          </cell>
          <cell r="E18" t="str">
            <v>0J/C29000023</v>
          </cell>
          <cell r="F18" t="str">
            <v>EA</v>
          </cell>
          <cell r="G18" t="str">
            <v>1,00</v>
          </cell>
        </row>
        <row r="19">
          <cell r="A19">
            <v>13</v>
          </cell>
          <cell r="B19" t="str">
            <v>PG71200-2024-04201</v>
          </cell>
          <cell r="C19" t="str">
            <v>5330-14-349-1149</v>
          </cell>
          <cell r="D19" t="str">
            <v>SEAL,PLAIN</v>
          </cell>
          <cell r="E19" t="str">
            <v>STF33-034E-DE10,2 MANO</v>
          </cell>
          <cell r="F19" t="str">
            <v>EA</v>
          </cell>
          <cell r="G19" t="str">
            <v>14,00</v>
          </cell>
        </row>
        <row r="20">
          <cell r="A20">
            <v>14</v>
          </cell>
          <cell r="B20" t="str">
            <v>PG71200-2024-04578</v>
          </cell>
          <cell r="C20" t="str">
            <v>4310-14-579-7019</v>
          </cell>
          <cell r="D20" t="str">
            <v>SEPARATOR,SLUDGE,COMPRESSOR</v>
          </cell>
          <cell r="E20" t="str">
            <v>02105500</v>
          </cell>
          <cell r="F20" t="str">
            <v>EA</v>
          </cell>
          <cell r="G20" t="str">
            <v>10,00</v>
          </cell>
        </row>
        <row r="21">
          <cell r="A21">
            <v>15</v>
          </cell>
          <cell r="B21" t="str">
            <v>PG71200-2024-04579</v>
          </cell>
          <cell r="C21" t="str">
            <v>4310-14-586-2406</v>
          </cell>
          <cell r="D21" t="str">
            <v>PNEUMATIC MUFFLER,EXHAUST-INTAKE</v>
          </cell>
          <cell r="E21" t="str">
            <v>02105145</v>
          </cell>
          <cell r="F21" t="str">
            <v>EA</v>
          </cell>
          <cell r="G21" t="str">
            <v>4,00</v>
          </cell>
        </row>
        <row r="22">
          <cell r="A22">
            <v>16</v>
          </cell>
          <cell r="B22" t="str">
            <v>PG71200-2024-04580</v>
          </cell>
          <cell r="C22" t="str">
            <v>2940-12-366-3902</v>
          </cell>
          <cell r="D22" t="str">
            <v>FILTER ELEMENT,INTAKE AIR CLEANER</v>
          </cell>
          <cell r="E22" t="str">
            <v>C1140</v>
          </cell>
          <cell r="F22" t="str">
            <v>EA</v>
          </cell>
          <cell r="G22" t="str">
            <v>6,00</v>
          </cell>
        </row>
        <row r="23">
          <cell r="A23">
            <v>17</v>
          </cell>
          <cell r="B23" t="str">
            <v>PG71200-2024-04581</v>
          </cell>
          <cell r="C23" t="str">
            <v>2940-14-565-5328</v>
          </cell>
          <cell r="D23" t="str">
            <v>FILTER BODY,FLUID</v>
          </cell>
          <cell r="E23" t="str">
            <v>HC8900FCP26H</v>
          </cell>
          <cell r="F23" t="str">
            <v>EA</v>
          </cell>
          <cell r="G23" t="str">
            <v>4,00</v>
          </cell>
        </row>
        <row r="24">
          <cell r="A24">
            <v>18</v>
          </cell>
          <cell r="B24" t="str">
            <v>PG71200-2024-04582</v>
          </cell>
          <cell r="C24" t="str">
            <v>4330-14-595-9024</v>
          </cell>
          <cell r="D24" t="str">
            <v>FILTER ELEMENT,FLUID</v>
          </cell>
          <cell r="E24" t="str">
            <v>HC9100FCP4H</v>
          </cell>
          <cell r="F24" t="str">
            <v>EA</v>
          </cell>
          <cell r="G24" t="str">
            <v>1,00</v>
          </cell>
        </row>
        <row r="25">
          <cell r="A25">
            <v>19</v>
          </cell>
          <cell r="B25" t="str">
            <v>PG71200-2024-04583</v>
          </cell>
          <cell r="C25" t="str">
            <v>4330-14-394-6054</v>
          </cell>
          <cell r="D25" t="str">
            <v>FILTER ELEMENT,FLUID</v>
          </cell>
          <cell r="E25" t="str">
            <v>CD00091A</v>
          </cell>
          <cell r="F25" t="str">
            <v>EA</v>
          </cell>
          <cell r="G25" t="str">
            <v>1,00</v>
          </cell>
        </row>
        <row r="26">
          <cell r="A26">
            <v>20</v>
          </cell>
          <cell r="B26" t="str">
            <v>PG71200-2024-04584</v>
          </cell>
          <cell r="C26" t="str">
            <v>5331-14-602-1827</v>
          </cell>
          <cell r="D26" t="str">
            <v>O-RING</v>
          </cell>
          <cell r="E26" t="str">
            <v>9JT35/069V</v>
          </cell>
          <cell r="F26" t="str">
            <v>EA</v>
          </cell>
          <cell r="G26" t="str">
            <v>4,00</v>
          </cell>
        </row>
        <row r="27">
          <cell r="A27">
            <v>21</v>
          </cell>
          <cell r="B27" t="str">
            <v>PG71200-2024-04585</v>
          </cell>
          <cell r="C27" t="str">
            <v>5331-14-563-0214</v>
          </cell>
          <cell r="D27" t="str">
            <v>O-RING</v>
          </cell>
          <cell r="E27" t="str">
            <v>2JT53278V</v>
          </cell>
          <cell r="F27" t="str">
            <v>EA</v>
          </cell>
          <cell r="G27" t="str">
            <v>4,00</v>
          </cell>
        </row>
        <row r="28">
          <cell r="A28">
            <v>22</v>
          </cell>
          <cell r="B28" t="str">
            <v>PG71200-2024-04586</v>
          </cell>
          <cell r="C28" t="str">
            <v>5330-14-601-3088</v>
          </cell>
          <cell r="D28" t="str">
            <v>GASKET</v>
          </cell>
          <cell r="E28" t="str">
            <v>4R06002-01-REP22</v>
          </cell>
          <cell r="F28" t="str">
            <v>EA</v>
          </cell>
          <cell r="G28" t="str">
            <v>13,00</v>
          </cell>
        </row>
        <row r="29">
          <cell r="A29">
            <v>23</v>
          </cell>
          <cell r="B29" t="str">
            <v>PG71200-2024-04587</v>
          </cell>
          <cell r="C29" t="str">
            <v>5930-14-533-0653</v>
          </cell>
          <cell r="D29" t="str">
            <v>SWITCH,PUSH</v>
          </cell>
          <cell r="E29" t="str">
            <v>14P-CSM-200</v>
          </cell>
          <cell r="F29" t="str">
            <v>EA</v>
          </cell>
          <cell r="G29" t="str">
            <v>6,00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3F335-A1DF-4BEA-9E91-8041C43183BF}">
  <sheetPr>
    <pageSetUpPr fitToPage="1"/>
  </sheetPr>
  <dimension ref="A1:V34"/>
  <sheetViews>
    <sheetView showGridLines="0" tabSelected="1" showRuler="0" view="pageLayout" topLeftCell="C1" zoomScale="44" zoomScaleNormal="75" zoomScalePageLayoutView="44" workbookViewId="0">
      <selection activeCell="P21" sqref="P21"/>
    </sheetView>
  </sheetViews>
  <sheetFormatPr defaultRowHeight="15" x14ac:dyDescent="0.2"/>
  <cols>
    <col min="1" max="1" width="16.85546875" style="3" customWidth="1"/>
    <col min="2" max="2" width="27.7109375" style="1" bestFit="1" customWidth="1"/>
    <col min="3" max="3" width="26.5703125" style="1" bestFit="1" customWidth="1"/>
    <col min="4" max="4" width="52.85546875" style="1" customWidth="1"/>
    <col min="5" max="5" width="48.5703125" style="1" customWidth="1"/>
    <col min="6" max="6" width="11" style="2" customWidth="1"/>
    <col min="7" max="7" width="13.5703125" style="3" customWidth="1"/>
    <col min="8" max="8" width="17.7109375" style="4" customWidth="1"/>
    <col min="9" max="9" width="32.5703125" style="4" customWidth="1"/>
    <col min="10" max="10" width="36.140625" style="4" customWidth="1"/>
    <col min="11" max="11" width="24.85546875" style="4" customWidth="1"/>
    <col min="12" max="12" width="19.140625" style="4" customWidth="1"/>
    <col min="13" max="13" width="18.7109375" style="1" customWidth="1"/>
    <col min="14" max="14" width="18.42578125" style="1" bestFit="1" customWidth="1"/>
    <col min="15" max="15" width="26.85546875" style="1" customWidth="1"/>
    <col min="16" max="16" width="20.5703125" style="1" customWidth="1"/>
    <col min="17" max="17" width="13.7109375" style="1" customWidth="1"/>
    <col min="18" max="18" width="20.140625" style="5" customWidth="1"/>
    <col min="19" max="19" width="20.7109375" style="1" customWidth="1"/>
    <col min="20" max="20" width="9.140625" style="35" customWidth="1"/>
    <col min="21" max="22" width="0" style="35" hidden="1" customWidth="1"/>
    <col min="23" max="102" width="0" style="1" hidden="1" customWidth="1"/>
    <col min="103" max="16384" width="9.140625" style="1"/>
  </cols>
  <sheetData>
    <row r="1" spans="1:22" s="7" customFormat="1" ht="42.6" customHeight="1" x14ac:dyDescent="0.2">
      <c r="A1" s="41" t="s">
        <v>17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28"/>
      <c r="U1" s="29"/>
      <c r="V1" s="29"/>
    </row>
    <row r="2" spans="1:22" s="6" customFormat="1" ht="42.6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30"/>
      <c r="U2" s="27"/>
      <c r="V2" s="27"/>
    </row>
    <row r="3" spans="1:22" s="7" customFormat="1" ht="42.6" customHeight="1" x14ac:dyDescent="0.2">
      <c r="A3" s="46" t="s">
        <v>4</v>
      </c>
      <c r="B3" s="47"/>
      <c r="C3" s="53"/>
      <c r="D3" s="43" t="s">
        <v>8</v>
      </c>
      <c r="E3" s="43"/>
      <c r="F3" s="43"/>
      <c r="G3" s="43"/>
      <c r="H3" s="57" t="s">
        <v>9</v>
      </c>
      <c r="I3" s="58"/>
      <c r="J3" s="58"/>
      <c r="K3" s="58"/>
      <c r="L3" s="58"/>
      <c r="M3" s="58"/>
      <c r="N3" s="58"/>
      <c r="O3" s="58"/>
      <c r="P3" s="58"/>
      <c r="Q3" s="58"/>
      <c r="R3" s="58"/>
      <c r="S3" s="59"/>
      <c r="T3" s="28"/>
      <c r="U3" s="29"/>
      <c r="V3" s="29"/>
    </row>
    <row r="4" spans="1:22" s="7" customFormat="1" ht="42.6" customHeight="1" x14ac:dyDescent="0.2">
      <c r="A4" s="48"/>
      <c r="B4" s="49"/>
      <c r="C4" s="53"/>
      <c r="D4" s="36" t="s">
        <v>6</v>
      </c>
      <c r="E4" s="44"/>
      <c r="F4" s="44"/>
      <c r="G4" s="44"/>
      <c r="H4" s="60"/>
      <c r="I4" s="61"/>
      <c r="J4" s="61"/>
      <c r="K4" s="61"/>
      <c r="L4" s="61"/>
      <c r="M4" s="61"/>
      <c r="N4" s="61"/>
      <c r="O4" s="61"/>
      <c r="P4" s="61"/>
      <c r="Q4" s="61"/>
      <c r="R4" s="61"/>
      <c r="S4" s="62"/>
      <c r="T4" s="28"/>
      <c r="U4" s="29"/>
      <c r="V4" s="29"/>
    </row>
    <row r="5" spans="1:22" s="7" customFormat="1" ht="42.6" customHeight="1" x14ac:dyDescent="0.2">
      <c r="A5" s="51" t="s">
        <v>5</v>
      </c>
      <c r="B5" s="55"/>
      <c r="C5" s="55"/>
      <c r="D5" s="39" t="s">
        <v>0</v>
      </c>
      <c r="E5" s="44"/>
      <c r="F5" s="44"/>
      <c r="G5" s="44"/>
      <c r="H5" s="60"/>
      <c r="I5" s="61"/>
      <c r="J5" s="61"/>
      <c r="K5" s="61"/>
      <c r="L5" s="61"/>
      <c r="M5" s="61"/>
      <c r="N5" s="61"/>
      <c r="O5" s="61"/>
      <c r="P5" s="61"/>
      <c r="Q5" s="61"/>
      <c r="R5" s="61"/>
      <c r="S5" s="62"/>
      <c r="T5" s="28"/>
      <c r="U5" s="29"/>
      <c r="V5" s="29"/>
    </row>
    <row r="6" spans="1:22" s="7" customFormat="1" ht="42.6" customHeight="1" x14ac:dyDescent="0.2">
      <c r="A6" s="52"/>
      <c r="B6" s="55"/>
      <c r="C6" s="55"/>
      <c r="D6" s="36" t="s">
        <v>7</v>
      </c>
      <c r="E6" s="44"/>
      <c r="F6" s="44"/>
      <c r="G6" s="44"/>
      <c r="H6" s="63"/>
      <c r="I6" s="64"/>
      <c r="J6" s="64"/>
      <c r="K6" s="64"/>
      <c r="L6" s="64"/>
      <c r="M6" s="64"/>
      <c r="N6" s="64"/>
      <c r="O6" s="64"/>
      <c r="P6" s="64"/>
      <c r="Q6" s="64"/>
      <c r="R6" s="64"/>
      <c r="S6" s="65"/>
      <c r="T6" s="28"/>
      <c r="U6" s="29"/>
      <c r="V6" s="29"/>
    </row>
    <row r="7" spans="1:22" s="6" customFormat="1" ht="28.35" customHeight="1" x14ac:dyDescent="0.25">
      <c r="A7" s="11"/>
      <c r="B7" s="12"/>
      <c r="C7" s="13"/>
      <c r="D7" s="10"/>
      <c r="E7" s="10"/>
      <c r="F7" s="14"/>
      <c r="G7" s="14"/>
      <c r="H7" s="15"/>
      <c r="I7" s="15"/>
      <c r="J7" s="15"/>
      <c r="K7" s="15"/>
      <c r="L7" s="15"/>
      <c r="M7" s="10"/>
      <c r="N7" s="10"/>
      <c r="O7" s="10"/>
      <c r="P7" s="10"/>
      <c r="Q7" s="10"/>
      <c r="R7" s="16"/>
      <c r="S7" s="10"/>
      <c r="T7" s="30"/>
      <c r="U7" s="27"/>
      <c r="V7" s="27"/>
    </row>
    <row r="8" spans="1:22" s="6" customFormat="1" ht="28.35" customHeight="1" x14ac:dyDescent="0.25">
      <c r="A8" s="14"/>
      <c r="B8" s="10"/>
      <c r="C8" s="10"/>
      <c r="D8" s="10"/>
      <c r="E8" s="10"/>
      <c r="F8" s="14"/>
      <c r="G8" s="14"/>
      <c r="H8" s="15"/>
      <c r="I8" s="15"/>
      <c r="J8" s="15"/>
      <c r="K8" s="15"/>
      <c r="L8" s="15"/>
      <c r="M8" s="10"/>
      <c r="N8" s="10"/>
      <c r="O8" s="10"/>
      <c r="P8" s="10"/>
      <c r="Q8" s="10"/>
      <c r="R8" s="16"/>
      <c r="S8" s="10"/>
      <c r="T8" s="30"/>
      <c r="U8" s="27"/>
      <c r="V8" s="27"/>
    </row>
    <row r="9" spans="1:22" s="8" customFormat="1" ht="56.85" customHeight="1" x14ac:dyDescent="0.2">
      <c r="A9" s="56" t="s">
        <v>10</v>
      </c>
      <c r="B9" s="56"/>
      <c r="C9" s="56"/>
      <c r="D9" s="56"/>
      <c r="E9" s="56"/>
      <c r="F9" s="56"/>
      <c r="G9" s="56"/>
      <c r="H9" s="54" t="s">
        <v>3</v>
      </c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31"/>
      <c r="U9" s="32"/>
      <c r="V9" s="32"/>
    </row>
    <row r="10" spans="1:22" s="9" customFormat="1" ht="56.85" customHeight="1" x14ac:dyDescent="0.25">
      <c r="A10" s="56"/>
      <c r="B10" s="56"/>
      <c r="C10" s="56"/>
      <c r="D10" s="56"/>
      <c r="E10" s="56"/>
      <c r="F10" s="56"/>
      <c r="G10" s="56"/>
      <c r="H10" s="45" t="s">
        <v>12</v>
      </c>
      <c r="I10" s="45" t="s">
        <v>18</v>
      </c>
      <c r="J10" s="45" t="s">
        <v>1</v>
      </c>
      <c r="K10" s="45" t="s">
        <v>19</v>
      </c>
      <c r="L10" s="45" t="s">
        <v>20</v>
      </c>
      <c r="M10" s="54" t="s">
        <v>21</v>
      </c>
      <c r="N10" s="54" t="s">
        <v>22</v>
      </c>
      <c r="O10" s="50" t="s">
        <v>23</v>
      </c>
      <c r="P10" s="50"/>
      <c r="Q10" s="54" t="s">
        <v>29</v>
      </c>
      <c r="R10" s="54"/>
      <c r="S10" s="37"/>
      <c r="T10" s="33"/>
      <c r="U10" s="34"/>
      <c r="V10" s="34"/>
    </row>
    <row r="11" spans="1:22" s="8" customFormat="1" ht="78" customHeight="1" x14ac:dyDescent="0.2">
      <c r="A11" s="40" t="s">
        <v>2</v>
      </c>
      <c r="B11" s="40" t="s">
        <v>11</v>
      </c>
      <c r="C11" s="40" t="s">
        <v>12</v>
      </c>
      <c r="D11" s="40" t="s">
        <v>13</v>
      </c>
      <c r="E11" s="40" t="s">
        <v>14</v>
      </c>
      <c r="F11" s="40" t="s">
        <v>15</v>
      </c>
      <c r="G11" s="40" t="s">
        <v>16</v>
      </c>
      <c r="H11" s="45"/>
      <c r="I11" s="45"/>
      <c r="J11" s="45"/>
      <c r="K11" s="45"/>
      <c r="L11" s="45"/>
      <c r="M11" s="54"/>
      <c r="N11" s="54"/>
      <c r="O11" s="38" t="s">
        <v>24</v>
      </c>
      <c r="P11" s="37" t="s">
        <v>25</v>
      </c>
      <c r="Q11" s="37" t="s">
        <v>26</v>
      </c>
      <c r="R11" s="37" t="s">
        <v>27</v>
      </c>
      <c r="S11" s="37" t="s">
        <v>28</v>
      </c>
      <c r="T11" s="31"/>
      <c r="U11" s="32"/>
      <c r="V11" s="32"/>
    </row>
    <row r="12" spans="1:22" s="7" customFormat="1" ht="36.75" customHeight="1" x14ac:dyDescent="0.2">
      <c r="A12" s="17">
        <f>[1]Plan1!A7</f>
        <v>1</v>
      </c>
      <c r="B12" s="10" t="str">
        <f>[1]Plan1!B7</f>
        <v>PG71200-2024-02029</v>
      </c>
      <c r="C12" s="10" t="str">
        <f>[1]Plan1!C7</f>
        <v>4130-14-603-3419</v>
      </c>
      <c r="D12" s="10" t="str">
        <f>[1]Plan1!D7</f>
        <v>FILTER ELEMENT,AIRCONDITIONING</v>
      </c>
      <c r="E12" s="10" t="str">
        <f>[1]Plan1!E7</f>
        <v>SM309-300X400X20</v>
      </c>
      <c r="F12" s="10" t="str">
        <f>[1]Plan1!F7</f>
        <v>EA</v>
      </c>
      <c r="G12" s="14" t="str">
        <f>[1]Plan1!G7</f>
        <v>2,00</v>
      </c>
      <c r="H12" s="17"/>
      <c r="I12" s="17"/>
      <c r="J12" s="17"/>
      <c r="K12" s="17"/>
      <c r="L12" s="17"/>
      <c r="M12" s="17"/>
      <c r="N12" s="17"/>
      <c r="O12" s="18"/>
      <c r="P12" s="18"/>
      <c r="Q12" s="18"/>
      <c r="R12" s="19"/>
      <c r="S12" s="18"/>
      <c r="T12" s="28"/>
      <c r="U12" s="29"/>
      <c r="V12" s="29"/>
    </row>
    <row r="13" spans="1:22" s="7" customFormat="1" ht="36.75" customHeight="1" x14ac:dyDescent="0.2">
      <c r="A13" s="17">
        <f>[1]Plan1!A8</f>
        <v>2</v>
      </c>
      <c r="B13" s="10" t="str">
        <f>[1]Plan1!B8</f>
        <v>PG71200-2024-02039</v>
      </c>
      <c r="C13" s="10" t="str">
        <f>[1]Plan1!C8</f>
        <v>5331-14-590-0870</v>
      </c>
      <c r="D13" s="10" t="str">
        <f>[1]Plan1!D8</f>
        <v>O-RING</v>
      </c>
      <c r="E13" s="10" t="str">
        <f>[1]Plan1!E8</f>
        <v>JT 7.50X1.80-20A8-AN</v>
      </c>
      <c r="F13" s="10" t="str">
        <f>[1]Plan1!F8</f>
        <v>EA</v>
      </c>
      <c r="G13" s="14" t="str">
        <f>[1]Plan1!G8</f>
        <v>12,00</v>
      </c>
      <c r="H13" s="20"/>
      <c r="I13" s="20"/>
      <c r="J13" s="20"/>
      <c r="K13" s="20"/>
      <c r="L13" s="20"/>
      <c r="M13" s="21"/>
      <c r="N13" s="21"/>
      <c r="O13" s="22"/>
      <c r="P13" s="22"/>
      <c r="Q13" s="22"/>
      <c r="R13" s="23"/>
      <c r="S13" s="22"/>
      <c r="T13" s="28"/>
      <c r="U13" s="29"/>
      <c r="V13" s="29"/>
    </row>
    <row r="14" spans="1:22" s="6" customFormat="1" ht="36.75" customHeight="1" x14ac:dyDescent="0.25">
      <c r="A14" s="24">
        <f>[1]Plan1!A9</f>
        <v>3</v>
      </c>
      <c r="B14" s="10" t="str">
        <f>[1]Plan1!B9</f>
        <v>PG71200-2024-02042</v>
      </c>
      <c r="C14" s="10" t="str">
        <f>[1]Plan1!C9</f>
        <v>5310-14-442-4035</v>
      </c>
      <c r="D14" s="10" t="str">
        <f>[1]Plan1!D9</f>
        <v>NUT,STAMPED</v>
      </c>
      <c r="E14" s="10" t="str">
        <f>[1]Plan1!E9</f>
        <v>602002-32</v>
      </c>
      <c r="F14" s="10" t="str">
        <f>[1]Plan1!F9</f>
        <v>EA</v>
      </c>
      <c r="G14" s="14" t="str">
        <f>[1]Plan1!G9</f>
        <v>480,00</v>
      </c>
      <c r="H14" s="15"/>
      <c r="I14" s="15"/>
      <c r="J14" s="15"/>
      <c r="K14" s="15"/>
      <c r="L14" s="15"/>
      <c r="M14" s="25"/>
      <c r="N14" s="25"/>
      <c r="O14" s="10"/>
      <c r="P14" s="10"/>
      <c r="Q14" s="10"/>
      <c r="R14" s="16"/>
      <c r="S14" s="10"/>
      <c r="T14" s="30"/>
      <c r="U14" s="27"/>
      <c r="V14" s="27"/>
    </row>
    <row r="15" spans="1:22" s="6" customFormat="1" ht="36.75" customHeight="1" x14ac:dyDescent="0.25">
      <c r="A15" s="24">
        <f>[1]Plan1!A10</f>
        <v>4</v>
      </c>
      <c r="B15" s="10" t="str">
        <f>[1]Plan1!B10</f>
        <v>PG71200-2024-02043</v>
      </c>
      <c r="C15" s="10" t="str">
        <f>[1]Plan1!C10</f>
        <v>5342-14-582-1658</v>
      </c>
      <c r="D15" s="26" t="str">
        <f>[1]Plan1!D10</f>
        <v>ANODE,IMPRESSED CURRENT,CATHODIC PROTECTION CORROSION PREVENTION</v>
      </c>
      <c r="E15" s="10" t="str">
        <f>[1]Plan1!E10</f>
        <v>6EM21418_G404</v>
      </c>
      <c r="F15" s="10" t="str">
        <f>[1]Plan1!F10</f>
        <v>EA</v>
      </c>
      <c r="G15" s="14" t="str">
        <f>[1]Plan1!G10</f>
        <v>8,00</v>
      </c>
      <c r="H15" s="15"/>
      <c r="I15" s="15"/>
      <c r="J15" s="15"/>
      <c r="K15" s="15"/>
      <c r="L15" s="15"/>
      <c r="M15" s="25"/>
      <c r="N15" s="25"/>
      <c r="O15" s="10"/>
      <c r="P15" s="10"/>
      <c r="Q15" s="10"/>
      <c r="R15" s="16"/>
      <c r="S15" s="10"/>
      <c r="T15" s="30"/>
      <c r="U15" s="27"/>
      <c r="V15" s="27"/>
    </row>
    <row r="16" spans="1:22" s="7" customFormat="1" ht="36.75" customHeight="1" x14ac:dyDescent="0.2">
      <c r="A16" s="17">
        <f>[1]Plan1!A11</f>
        <v>5</v>
      </c>
      <c r="B16" s="10" t="str">
        <f>[1]Plan1!B11</f>
        <v>PG71200-2024-02046</v>
      </c>
      <c r="C16" s="10" t="str">
        <f>[1]Plan1!C11</f>
        <v>5331-14-594-8792</v>
      </c>
      <c r="D16" s="10" t="str">
        <f>[1]Plan1!D11</f>
        <v>O-RING</v>
      </c>
      <c r="E16" s="10" t="str">
        <f>[1]Plan1!E11</f>
        <v>JT 330.00X5.00-64C8</v>
      </c>
      <c r="F16" s="10" t="str">
        <f>[1]Plan1!F11</f>
        <v>EA</v>
      </c>
      <c r="G16" s="14" t="str">
        <f>[1]Plan1!G11</f>
        <v>40,00</v>
      </c>
      <c r="H16" s="17"/>
      <c r="I16" s="17"/>
      <c r="J16" s="17"/>
      <c r="K16" s="17"/>
      <c r="L16" s="17"/>
      <c r="M16" s="17"/>
      <c r="N16" s="17"/>
      <c r="O16" s="18"/>
      <c r="P16" s="18"/>
      <c r="Q16" s="18"/>
      <c r="R16" s="19"/>
      <c r="S16" s="18"/>
      <c r="T16" s="28"/>
      <c r="U16" s="29"/>
      <c r="V16" s="29"/>
    </row>
    <row r="17" spans="1:22" s="7" customFormat="1" ht="36.75" customHeight="1" x14ac:dyDescent="0.2">
      <c r="A17" s="17">
        <f>[1]Plan1!A12</f>
        <v>6</v>
      </c>
      <c r="B17" s="10" t="str">
        <f>[1]Plan1!B12</f>
        <v>PG71200-2024-02048</v>
      </c>
      <c r="C17" s="10" t="str">
        <f>[1]Plan1!C12</f>
        <v>5331-14-598-2874</v>
      </c>
      <c r="D17" s="10" t="str">
        <f>[1]Plan1!D12</f>
        <v>O-RING</v>
      </c>
      <c r="E17" s="10" t="str">
        <f>[1]Plan1!E12</f>
        <v>9JT35015V</v>
      </c>
      <c r="F17" s="10" t="str">
        <f>[1]Plan1!F12</f>
        <v>EA</v>
      </c>
      <c r="G17" s="14" t="str">
        <f>[1]Plan1!G12</f>
        <v>6,00</v>
      </c>
      <c r="H17" s="20"/>
      <c r="I17" s="20"/>
      <c r="J17" s="20"/>
      <c r="K17" s="20"/>
      <c r="L17" s="20"/>
      <c r="M17" s="21"/>
      <c r="N17" s="21"/>
      <c r="O17" s="22"/>
      <c r="P17" s="22"/>
      <c r="Q17" s="22"/>
      <c r="R17" s="23"/>
      <c r="S17" s="22"/>
      <c r="T17" s="28"/>
      <c r="U17" s="29"/>
      <c r="V17" s="29"/>
    </row>
    <row r="18" spans="1:22" s="6" customFormat="1" ht="36.75" customHeight="1" x14ac:dyDescent="0.25">
      <c r="A18" s="24">
        <f>[1]Plan1!A13</f>
        <v>7</v>
      </c>
      <c r="B18" s="10" t="str">
        <f>[1]Plan1!B13</f>
        <v>PG71200-2024-02051</v>
      </c>
      <c r="C18" s="10" t="str">
        <f>[1]Plan1!C13</f>
        <v>5330-14-475-7205</v>
      </c>
      <c r="D18" s="10" t="str">
        <f>[1]Plan1!D13</f>
        <v>RETAINER,PACKING</v>
      </c>
      <c r="E18" s="10" t="str">
        <f>[1]Plan1!E13</f>
        <v>0J/C29080227</v>
      </c>
      <c r="F18" s="10" t="str">
        <f>[1]Plan1!F13</f>
        <v>EA</v>
      </c>
      <c r="G18" s="14" t="str">
        <f>[1]Plan1!G13</f>
        <v>5,00</v>
      </c>
      <c r="H18" s="15"/>
      <c r="I18" s="15"/>
      <c r="J18" s="15"/>
      <c r="K18" s="15"/>
      <c r="L18" s="15"/>
      <c r="M18" s="25"/>
      <c r="N18" s="25"/>
      <c r="O18" s="10"/>
      <c r="P18" s="10"/>
      <c r="Q18" s="10"/>
      <c r="R18" s="16"/>
      <c r="S18" s="10"/>
      <c r="T18" s="30"/>
      <c r="U18" s="27"/>
      <c r="V18" s="27"/>
    </row>
    <row r="19" spans="1:22" s="6" customFormat="1" ht="36.75" customHeight="1" x14ac:dyDescent="0.25">
      <c r="A19" s="24">
        <f>[1]Plan1!A14</f>
        <v>8</v>
      </c>
      <c r="B19" s="10" t="str">
        <f>[1]Plan1!B14</f>
        <v>PG71200-2024-02052</v>
      </c>
      <c r="C19" s="10" t="str">
        <f>[1]Plan1!C14</f>
        <v>5331-14-590-0763</v>
      </c>
      <c r="D19" s="26" t="str">
        <f>[1]Plan1!D14</f>
        <v>O-RING</v>
      </c>
      <c r="E19" s="10" t="str">
        <f>[1]Plan1!E14</f>
        <v>JT 10.50X2.70-20A8</v>
      </c>
      <c r="F19" s="10" t="str">
        <f>[1]Plan1!F14</f>
        <v>EA</v>
      </c>
      <c r="G19" s="14" t="str">
        <f>[1]Plan1!G14</f>
        <v>75,00</v>
      </c>
      <c r="H19" s="15"/>
      <c r="I19" s="15"/>
      <c r="J19" s="15"/>
      <c r="K19" s="15"/>
      <c r="L19" s="15"/>
      <c r="M19" s="25"/>
      <c r="N19" s="25"/>
      <c r="O19" s="10"/>
      <c r="P19" s="10"/>
      <c r="Q19" s="10"/>
      <c r="R19" s="16"/>
      <c r="S19" s="10"/>
      <c r="T19" s="30"/>
      <c r="U19" s="27"/>
      <c r="V19" s="27"/>
    </row>
    <row r="20" spans="1:22" s="7" customFormat="1" ht="36.75" customHeight="1" x14ac:dyDescent="0.2">
      <c r="A20" s="17">
        <f>[1]Plan1!A15</f>
        <v>9</v>
      </c>
      <c r="B20" s="10" t="str">
        <f>[1]Plan1!B15</f>
        <v>PG71200-2024-02054</v>
      </c>
      <c r="C20" s="10" t="str">
        <f>[1]Plan1!C15</f>
        <v>5330-14-590-0640</v>
      </c>
      <c r="D20" s="10" t="str">
        <f>[1]Plan1!D15</f>
        <v>GASKET</v>
      </c>
      <c r="E20" s="10" t="str">
        <f>[1]Plan1!E15</f>
        <v>MAT658-0024EXPEF9</v>
      </c>
      <c r="F20" s="10" t="str">
        <f>[1]Plan1!F15</f>
        <v>EA</v>
      </c>
      <c r="G20" s="14" t="str">
        <f>[1]Plan1!G15</f>
        <v>12,00</v>
      </c>
      <c r="H20" s="17"/>
      <c r="I20" s="17"/>
      <c r="J20" s="17"/>
      <c r="K20" s="17"/>
      <c r="L20" s="17"/>
      <c r="M20" s="17"/>
      <c r="N20" s="17"/>
      <c r="O20" s="18"/>
      <c r="P20" s="18"/>
      <c r="Q20" s="18"/>
      <c r="R20" s="19"/>
      <c r="S20" s="18"/>
      <c r="T20" s="28"/>
      <c r="U20" s="29"/>
      <c r="V20" s="29"/>
    </row>
    <row r="21" spans="1:22" s="7" customFormat="1" ht="36.75" customHeight="1" x14ac:dyDescent="0.2">
      <c r="A21" s="17">
        <f>[1]Plan1!A16</f>
        <v>10</v>
      </c>
      <c r="B21" s="10" t="str">
        <f>[1]Plan1!B16</f>
        <v>PG71200-2024-02056</v>
      </c>
      <c r="C21" s="10" t="str">
        <f>[1]Plan1!C16</f>
        <v>5331-14-602-4315</v>
      </c>
      <c r="D21" s="10" t="str">
        <f>[1]Plan1!D16</f>
        <v>O-RING</v>
      </c>
      <c r="E21" s="10" t="str">
        <f>[1]Plan1!E16</f>
        <v>JT 329.79X3.53 64C8</v>
      </c>
      <c r="F21" s="10" t="str">
        <f>[1]Plan1!F16</f>
        <v>EA</v>
      </c>
      <c r="G21" s="14" t="str">
        <f>[1]Plan1!G16</f>
        <v>5,00</v>
      </c>
      <c r="H21" s="20"/>
      <c r="I21" s="20"/>
      <c r="J21" s="20"/>
      <c r="K21" s="20"/>
      <c r="L21" s="20"/>
      <c r="M21" s="21"/>
      <c r="N21" s="21"/>
      <c r="O21" s="22"/>
      <c r="P21" s="22"/>
      <c r="Q21" s="22"/>
      <c r="R21" s="23"/>
      <c r="S21" s="22"/>
      <c r="T21" s="28"/>
      <c r="U21" s="29"/>
      <c r="V21" s="29"/>
    </row>
    <row r="22" spans="1:22" s="6" customFormat="1" ht="36.75" customHeight="1" x14ac:dyDescent="0.25">
      <c r="A22" s="24">
        <f>[1]Plan1!A17</f>
        <v>11</v>
      </c>
      <c r="B22" s="10" t="str">
        <f>[1]Plan1!B17</f>
        <v>PG71200-2024-02057</v>
      </c>
      <c r="C22" s="10" t="str">
        <f>[1]Plan1!C17</f>
        <v>5945-14-426-0808</v>
      </c>
      <c r="D22" s="10" t="str">
        <f>[1]Plan1!D17</f>
        <v>RELAY,ELECTROMAGNETIC</v>
      </c>
      <c r="E22" s="10" t="str">
        <f>[1]Plan1!E17</f>
        <v>E S 210 1423 B F85</v>
      </c>
      <c r="F22" s="10" t="str">
        <f>[1]Plan1!F17</f>
        <v>EA</v>
      </c>
      <c r="G22" s="14" t="str">
        <f>[1]Plan1!G17</f>
        <v>24,00</v>
      </c>
      <c r="H22" s="15"/>
      <c r="I22" s="15"/>
      <c r="J22" s="15"/>
      <c r="K22" s="15"/>
      <c r="L22" s="15"/>
      <c r="M22" s="25"/>
      <c r="N22" s="25"/>
      <c r="O22" s="10"/>
      <c r="P22" s="10"/>
      <c r="Q22" s="10"/>
      <c r="R22" s="16"/>
      <c r="S22" s="10"/>
      <c r="T22" s="30"/>
      <c r="U22" s="27"/>
      <c r="V22" s="27"/>
    </row>
    <row r="23" spans="1:22" s="6" customFormat="1" ht="36.75" customHeight="1" x14ac:dyDescent="0.25">
      <c r="A23" s="24">
        <f>[1]Plan1!A18</f>
        <v>12</v>
      </c>
      <c r="B23" s="10" t="str">
        <f>[1]Plan1!B18</f>
        <v>PG71200-2024-02059</v>
      </c>
      <c r="C23" s="10" t="str">
        <f>[1]Plan1!C18</f>
        <v>5331-14-568-2209</v>
      </c>
      <c r="D23" s="26" t="str">
        <f>[1]Plan1!D18</f>
        <v>O-RING</v>
      </c>
      <c r="E23" s="10" t="str">
        <f>[1]Plan1!E18</f>
        <v>0J/C29000023</v>
      </c>
      <c r="F23" s="10" t="str">
        <f>[1]Plan1!F18</f>
        <v>EA</v>
      </c>
      <c r="G23" s="14" t="str">
        <f>[1]Plan1!G18</f>
        <v>1,00</v>
      </c>
      <c r="H23" s="15"/>
      <c r="I23" s="15"/>
      <c r="J23" s="15"/>
      <c r="K23" s="15"/>
      <c r="L23" s="15"/>
      <c r="M23" s="25"/>
      <c r="N23" s="25"/>
      <c r="O23" s="10"/>
      <c r="P23" s="10"/>
      <c r="Q23" s="10"/>
      <c r="R23" s="16"/>
      <c r="S23" s="10"/>
      <c r="T23" s="30"/>
      <c r="U23" s="27"/>
      <c r="V23" s="27"/>
    </row>
    <row r="24" spans="1:22" s="7" customFormat="1" ht="36.75" customHeight="1" x14ac:dyDescent="0.2">
      <c r="A24" s="17">
        <f>[1]Plan1!A19</f>
        <v>13</v>
      </c>
      <c r="B24" s="10" t="str">
        <f>[1]Plan1!B19</f>
        <v>PG71200-2024-04201</v>
      </c>
      <c r="C24" s="10" t="str">
        <f>[1]Plan1!C19</f>
        <v>5330-14-349-1149</v>
      </c>
      <c r="D24" s="10" t="str">
        <f>[1]Plan1!D19</f>
        <v>SEAL,PLAIN</v>
      </c>
      <c r="E24" s="10" t="str">
        <f>[1]Plan1!E19</f>
        <v>STF33-034E-DE10,2 MANO</v>
      </c>
      <c r="F24" s="10" t="str">
        <f>[1]Plan1!F19</f>
        <v>EA</v>
      </c>
      <c r="G24" s="14" t="str">
        <f>[1]Plan1!G19</f>
        <v>14,00</v>
      </c>
      <c r="H24" s="17"/>
      <c r="I24" s="17"/>
      <c r="J24" s="17"/>
      <c r="K24" s="17"/>
      <c r="L24" s="17"/>
      <c r="M24" s="17"/>
      <c r="N24" s="17"/>
      <c r="O24" s="18"/>
      <c r="P24" s="18"/>
      <c r="Q24" s="18"/>
      <c r="R24" s="19"/>
      <c r="S24" s="18"/>
      <c r="T24" s="28"/>
      <c r="U24" s="29"/>
      <c r="V24" s="29"/>
    </row>
    <row r="25" spans="1:22" s="7" customFormat="1" ht="36.75" customHeight="1" x14ac:dyDescent="0.2">
      <c r="A25" s="17">
        <f>[1]Plan1!A20</f>
        <v>14</v>
      </c>
      <c r="B25" s="10" t="str">
        <f>[1]Plan1!B20</f>
        <v>PG71200-2024-04578</v>
      </c>
      <c r="C25" s="10" t="str">
        <f>[1]Plan1!C20</f>
        <v>4310-14-579-7019</v>
      </c>
      <c r="D25" s="10" t="str">
        <f>[1]Plan1!D20</f>
        <v>SEPARATOR,SLUDGE,COMPRESSOR</v>
      </c>
      <c r="E25" s="10" t="str">
        <f>[1]Plan1!E20</f>
        <v>02105500</v>
      </c>
      <c r="F25" s="10" t="str">
        <f>[1]Plan1!F20</f>
        <v>EA</v>
      </c>
      <c r="G25" s="14" t="str">
        <f>[1]Plan1!G20</f>
        <v>10,00</v>
      </c>
      <c r="H25" s="20"/>
      <c r="I25" s="20"/>
      <c r="J25" s="20"/>
      <c r="K25" s="20"/>
      <c r="L25" s="20"/>
      <c r="M25" s="21"/>
      <c r="N25" s="21"/>
      <c r="O25" s="22"/>
      <c r="P25" s="22"/>
      <c r="Q25" s="22"/>
      <c r="R25" s="23"/>
      <c r="S25" s="22"/>
      <c r="T25" s="28"/>
      <c r="U25" s="29"/>
      <c r="V25" s="29"/>
    </row>
    <row r="26" spans="1:22" s="6" customFormat="1" ht="36.75" customHeight="1" x14ac:dyDescent="0.25">
      <c r="A26" s="24">
        <f>[1]Plan1!A21</f>
        <v>15</v>
      </c>
      <c r="B26" s="10" t="str">
        <f>[1]Plan1!B21</f>
        <v>PG71200-2024-04579</v>
      </c>
      <c r="C26" s="10" t="str">
        <f>[1]Plan1!C21</f>
        <v>4310-14-586-2406</v>
      </c>
      <c r="D26" s="10" t="str">
        <f>[1]Plan1!D21</f>
        <v>PNEUMATIC MUFFLER,EXHAUST-INTAKE</v>
      </c>
      <c r="E26" s="10" t="str">
        <f>[1]Plan1!E21</f>
        <v>02105145</v>
      </c>
      <c r="F26" s="10" t="str">
        <f>[1]Plan1!F21</f>
        <v>EA</v>
      </c>
      <c r="G26" s="14" t="str">
        <f>[1]Plan1!G21</f>
        <v>4,00</v>
      </c>
      <c r="H26" s="15"/>
      <c r="I26" s="15"/>
      <c r="J26" s="15"/>
      <c r="K26" s="15"/>
      <c r="L26" s="15"/>
      <c r="M26" s="25"/>
      <c r="N26" s="25"/>
      <c r="O26" s="10"/>
      <c r="P26" s="10"/>
      <c r="Q26" s="10"/>
      <c r="R26" s="16"/>
      <c r="S26" s="10"/>
      <c r="T26" s="30"/>
      <c r="U26" s="27"/>
      <c r="V26" s="27"/>
    </row>
    <row r="27" spans="1:22" s="6" customFormat="1" ht="36.75" customHeight="1" x14ac:dyDescent="0.25">
      <c r="A27" s="24">
        <f>[1]Plan1!A22</f>
        <v>16</v>
      </c>
      <c r="B27" s="10" t="str">
        <f>[1]Plan1!B22</f>
        <v>PG71200-2024-04580</v>
      </c>
      <c r="C27" s="10" t="str">
        <f>[1]Plan1!C22</f>
        <v>2940-12-366-3902</v>
      </c>
      <c r="D27" s="26" t="str">
        <f>[1]Plan1!D22</f>
        <v>FILTER ELEMENT,INTAKE AIR CLEANER</v>
      </c>
      <c r="E27" s="10" t="str">
        <f>[1]Plan1!E22</f>
        <v>C1140</v>
      </c>
      <c r="F27" s="10" t="str">
        <f>[1]Plan1!F22</f>
        <v>EA</v>
      </c>
      <c r="G27" s="14" t="str">
        <f>[1]Plan1!G22</f>
        <v>6,00</v>
      </c>
      <c r="H27" s="15"/>
      <c r="I27" s="15"/>
      <c r="J27" s="15"/>
      <c r="K27" s="15"/>
      <c r="L27" s="15"/>
      <c r="M27" s="25"/>
      <c r="N27" s="25"/>
      <c r="O27" s="10"/>
      <c r="P27" s="10"/>
      <c r="Q27" s="10"/>
      <c r="R27" s="16"/>
      <c r="S27" s="10"/>
      <c r="T27" s="30"/>
      <c r="U27" s="27"/>
      <c r="V27" s="27"/>
    </row>
    <row r="28" spans="1:22" s="7" customFormat="1" ht="36.75" customHeight="1" x14ac:dyDescent="0.2">
      <c r="A28" s="17">
        <f>[1]Plan1!A23</f>
        <v>17</v>
      </c>
      <c r="B28" s="10" t="str">
        <f>[1]Plan1!B23</f>
        <v>PG71200-2024-04581</v>
      </c>
      <c r="C28" s="10" t="str">
        <f>[1]Plan1!C23</f>
        <v>2940-14-565-5328</v>
      </c>
      <c r="D28" s="10" t="str">
        <f>[1]Plan1!D23</f>
        <v>FILTER BODY,FLUID</v>
      </c>
      <c r="E28" s="10" t="str">
        <f>[1]Plan1!E23</f>
        <v>HC8900FCP26H</v>
      </c>
      <c r="F28" s="10" t="str">
        <f>[1]Plan1!F23</f>
        <v>EA</v>
      </c>
      <c r="G28" s="14" t="str">
        <f>[1]Plan1!G23</f>
        <v>4,00</v>
      </c>
      <c r="H28" s="17"/>
      <c r="I28" s="17"/>
      <c r="J28" s="17"/>
      <c r="K28" s="17"/>
      <c r="L28" s="17"/>
      <c r="M28" s="17"/>
      <c r="N28" s="17"/>
      <c r="O28" s="18"/>
      <c r="P28" s="18"/>
      <c r="Q28" s="18"/>
      <c r="R28" s="19"/>
      <c r="S28" s="18"/>
      <c r="T28" s="28"/>
      <c r="U28" s="29"/>
      <c r="V28" s="29"/>
    </row>
    <row r="29" spans="1:22" s="7" customFormat="1" ht="36.75" customHeight="1" x14ac:dyDescent="0.2">
      <c r="A29" s="17">
        <f>[1]Plan1!A24</f>
        <v>18</v>
      </c>
      <c r="B29" s="10" t="str">
        <f>[1]Plan1!B24</f>
        <v>PG71200-2024-04582</v>
      </c>
      <c r="C29" s="10" t="str">
        <f>[1]Plan1!C24</f>
        <v>4330-14-595-9024</v>
      </c>
      <c r="D29" s="10" t="str">
        <f>[1]Plan1!D24</f>
        <v>FILTER ELEMENT,FLUID</v>
      </c>
      <c r="E29" s="10" t="str">
        <f>[1]Plan1!E24</f>
        <v>HC9100FCP4H</v>
      </c>
      <c r="F29" s="10" t="str">
        <f>[1]Plan1!F24</f>
        <v>EA</v>
      </c>
      <c r="G29" s="14" t="str">
        <f>[1]Plan1!G24</f>
        <v>1,00</v>
      </c>
      <c r="H29" s="20"/>
      <c r="I29" s="20"/>
      <c r="J29" s="20"/>
      <c r="K29" s="20"/>
      <c r="L29" s="20"/>
      <c r="M29" s="21"/>
      <c r="N29" s="21"/>
      <c r="O29" s="22"/>
      <c r="P29" s="22"/>
      <c r="Q29" s="22"/>
      <c r="R29" s="23"/>
      <c r="S29" s="22"/>
      <c r="T29" s="28"/>
      <c r="U29" s="29"/>
      <c r="V29" s="29"/>
    </row>
    <row r="30" spans="1:22" s="6" customFormat="1" ht="36.75" customHeight="1" x14ac:dyDescent="0.25">
      <c r="A30" s="24">
        <f>[1]Plan1!A25</f>
        <v>19</v>
      </c>
      <c r="B30" s="10" t="str">
        <f>[1]Plan1!B25</f>
        <v>PG71200-2024-04583</v>
      </c>
      <c r="C30" s="10" t="str">
        <f>[1]Plan1!C25</f>
        <v>4330-14-394-6054</v>
      </c>
      <c r="D30" s="10" t="str">
        <f>[1]Plan1!D25</f>
        <v>FILTER ELEMENT,FLUID</v>
      </c>
      <c r="E30" s="10" t="str">
        <f>[1]Plan1!E25</f>
        <v>CD00091A</v>
      </c>
      <c r="F30" s="10" t="str">
        <f>[1]Plan1!F25</f>
        <v>EA</v>
      </c>
      <c r="G30" s="14" t="str">
        <f>[1]Plan1!G25</f>
        <v>1,00</v>
      </c>
      <c r="H30" s="15"/>
      <c r="I30" s="15"/>
      <c r="J30" s="15"/>
      <c r="K30" s="15"/>
      <c r="L30" s="15"/>
      <c r="M30" s="25"/>
      <c r="N30" s="25"/>
      <c r="O30" s="10"/>
      <c r="P30" s="10"/>
      <c r="Q30" s="10"/>
      <c r="R30" s="16"/>
      <c r="S30" s="10"/>
      <c r="T30" s="30"/>
      <c r="U30" s="27"/>
      <c r="V30" s="27"/>
    </row>
    <row r="31" spans="1:22" s="6" customFormat="1" ht="36.75" customHeight="1" x14ac:dyDescent="0.25">
      <c r="A31" s="24">
        <f>[1]Plan1!A26</f>
        <v>20</v>
      </c>
      <c r="B31" s="10" t="str">
        <f>[1]Plan1!B26</f>
        <v>PG71200-2024-04584</v>
      </c>
      <c r="C31" s="10" t="str">
        <f>[1]Plan1!C26</f>
        <v>5331-14-602-1827</v>
      </c>
      <c r="D31" s="26" t="str">
        <f>[1]Plan1!D26</f>
        <v>O-RING</v>
      </c>
      <c r="E31" s="10" t="str">
        <f>[1]Plan1!E26</f>
        <v>9JT35/069V</v>
      </c>
      <c r="F31" s="10" t="str">
        <f>[1]Plan1!F26</f>
        <v>EA</v>
      </c>
      <c r="G31" s="14" t="str">
        <f>[1]Plan1!G26</f>
        <v>4,00</v>
      </c>
      <c r="H31" s="15"/>
      <c r="I31" s="15"/>
      <c r="J31" s="15"/>
      <c r="K31" s="15"/>
      <c r="L31" s="15"/>
      <c r="M31" s="25"/>
      <c r="N31" s="25"/>
      <c r="O31" s="10"/>
      <c r="P31" s="10"/>
      <c r="Q31" s="10"/>
      <c r="R31" s="16"/>
      <c r="S31" s="10"/>
      <c r="T31" s="30"/>
      <c r="U31" s="27"/>
      <c r="V31" s="27"/>
    </row>
    <row r="32" spans="1:22" s="7" customFormat="1" ht="36.75" customHeight="1" x14ac:dyDescent="0.2">
      <c r="A32" s="17">
        <f>[1]Plan1!A27</f>
        <v>21</v>
      </c>
      <c r="B32" s="10" t="str">
        <f>[1]Plan1!B27</f>
        <v>PG71200-2024-04585</v>
      </c>
      <c r="C32" s="10" t="str">
        <f>[1]Plan1!C27</f>
        <v>5331-14-563-0214</v>
      </c>
      <c r="D32" s="10" t="str">
        <f>[1]Plan1!D27</f>
        <v>O-RING</v>
      </c>
      <c r="E32" s="10" t="str">
        <f>[1]Plan1!E27</f>
        <v>2JT53278V</v>
      </c>
      <c r="F32" s="10" t="str">
        <f>[1]Plan1!F27</f>
        <v>EA</v>
      </c>
      <c r="G32" s="14" t="str">
        <f>[1]Plan1!G27</f>
        <v>4,00</v>
      </c>
      <c r="H32" s="17"/>
      <c r="I32" s="17"/>
      <c r="J32" s="17"/>
      <c r="K32" s="17"/>
      <c r="L32" s="17"/>
      <c r="M32" s="17"/>
      <c r="N32" s="17"/>
      <c r="O32" s="18"/>
      <c r="P32" s="18"/>
      <c r="Q32" s="18"/>
      <c r="R32" s="19"/>
      <c r="S32" s="18"/>
      <c r="T32" s="28"/>
      <c r="U32" s="29"/>
      <c r="V32" s="29"/>
    </row>
    <row r="33" spans="1:22" s="7" customFormat="1" ht="36.75" customHeight="1" x14ac:dyDescent="0.2">
      <c r="A33" s="17">
        <f>[1]Plan1!A28</f>
        <v>22</v>
      </c>
      <c r="B33" s="10" t="str">
        <f>[1]Plan1!B28</f>
        <v>PG71200-2024-04586</v>
      </c>
      <c r="C33" s="10" t="str">
        <f>[1]Plan1!C28</f>
        <v>5330-14-601-3088</v>
      </c>
      <c r="D33" s="10" t="str">
        <f>[1]Plan1!D28</f>
        <v>GASKET</v>
      </c>
      <c r="E33" s="10" t="str">
        <f>[1]Plan1!E28</f>
        <v>4R06002-01-REP22</v>
      </c>
      <c r="F33" s="10" t="str">
        <f>[1]Plan1!F28</f>
        <v>EA</v>
      </c>
      <c r="G33" s="14" t="str">
        <f>[1]Plan1!G28</f>
        <v>13,00</v>
      </c>
      <c r="H33" s="20"/>
      <c r="I33" s="20"/>
      <c r="J33" s="20"/>
      <c r="K33" s="20"/>
      <c r="L33" s="20"/>
      <c r="M33" s="21"/>
      <c r="N33" s="21"/>
      <c r="O33" s="22"/>
      <c r="P33" s="22"/>
      <c r="Q33" s="22"/>
      <c r="R33" s="23"/>
      <c r="S33" s="22"/>
      <c r="T33" s="28"/>
      <c r="U33" s="29"/>
      <c r="V33" s="29"/>
    </row>
    <row r="34" spans="1:22" s="6" customFormat="1" ht="36.75" customHeight="1" x14ac:dyDescent="0.25">
      <c r="A34" s="24">
        <f>[1]Plan1!A29</f>
        <v>23</v>
      </c>
      <c r="B34" s="10" t="str">
        <f>[1]Plan1!B29</f>
        <v>PG71200-2024-04587</v>
      </c>
      <c r="C34" s="10" t="str">
        <f>[1]Plan1!C29</f>
        <v>5930-14-533-0653</v>
      </c>
      <c r="D34" s="10" t="str">
        <f>[1]Plan1!D29</f>
        <v>SWITCH,PUSH</v>
      </c>
      <c r="E34" s="10" t="str">
        <f>[1]Plan1!E29</f>
        <v>14P-CSM-200</v>
      </c>
      <c r="F34" s="10" t="str">
        <f>[1]Plan1!F29</f>
        <v>EA</v>
      </c>
      <c r="G34" s="14" t="str">
        <f>[1]Plan1!G29</f>
        <v>6,00</v>
      </c>
      <c r="H34" s="15"/>
      <c r="I34" s="15"/>
      <c r="J34" s="15"/>
      <c r="K34" s="15"/>
      <c r="L34" s="15"/>
      <c r="M34" s="25"/>
      <c r="N34" s="25"/>
      <c r="O34" s="10"/>
      <c r="P34" s="10"/>
      <c r="Q34" s="10"/>
      <c r="R34" s="16"/>
      <c r="S34" s="10"/>
      <c r="T34" s="30"/>
      <c r="U34" s="27"/>
      <c r="V34" s="27"/>
    </row>
  </sheetData>
  <sheetProtection selectLockedCells="1" selectUnlockedCells="1"/>
  <mergeCells count="21">
    <mergeCell ref="K10:K11"/>
    <mergeCell ref="H10:H11"/>
    <mergeCell ref="M10:M11"/>
    <mergeCell ref="N10:N11"/>
    <mergeCell ref="Q10:R10"/>
    <mergeCell ref="B5:C6"/>
    <mergeCell ref="A9:G10"/>
    <mergeCell ref="H3:S6"/>
    <mergeCell ref="H9:S9"/>
    <mergeCell ref="I10:I11"/>
    <mergeCell ref="J10:J11"/>
    <mergeCell ref="A1:S1"/>
    <mergeCell ref="D3:G3"/>
    <mergeCell ref="E4:G4"/>
    <mergeCell ref="E5:G5"/>
    <mergeCell ref="E6:G6"/>
    <mergeCell ref="L10:L11"/>
    <mergeCell ref="A3:B4"/>
    <mergeCell ref="O10:P10"/>
    <mergeCell ref="A5:A6"/>
    <mergeCell ref="C3:C4"/>
  </mergeCells>
  <pageMargins left="0.15748031496062992" right="3.937007874015748E-2" top="0.82677165354330717" bottom="7.874015748031496E-2" header="0.15748031496062992" footer="3.937007874015748E-2"/>
  <pageSetup paperSize="9" scale="31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762CC-6C7E-4129-B7B3-34818F813209}">
  <dimension ref="A1"/>
  <sheetViews>
    <sheetView workbookViewId="0"/>
  </sheetViews>
  <sheetFormatPr defaultColWidth="9.140625" defaultRowHeight="12.75" x14ac:dyDescent="0.2"/>
  <sheetData/>
  <sheetProtection selectLockedCells="1" selectUnlockedCells="1"/>
  <pageMargins left="0.78749999999999998" right="0.78749999999999998" top="0.98402777777777772" bottom="0.98402777777777772" header="0.51180555555555551" footer="0.51180555555555551"/>
  <pageSetup paperSize="9" orientation="portrait" horizontalDpi="300" verticalDpi="30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9B434-A6B5-4BE3-BEF8-AAC332156F2F}">
  <dimension ref="A1"/>
  <sheetViews>
    <sheetView workbookViewId="0"/>
  </sheetViews>
  <sheetFormatPr defaultColWidth="9.140625" defaultRowHeight="12.75" x14ac:dyDescent="0.2"/>
  <sheetData/>
  <sheetProtection selectLockedCells="1" selectUnlockedCells="1"/>
  <pageMargins left="0.78749999999999998" right="0.78749999999999998" top="0.98402777777777772" bottom="0.98402777777777772" header="0.51180555555555551" footer="0.51180555555555551"/>
  <pageSetup paperSize="9" orientation="portrait" horizontalDpi="300" verticalDpi="30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targino</dc:creator>
  <cp:lastModifiedBy>Francisca Laranjo</cp:lastModifiedBy>
  <cp:revision>4</cp:revision>
  <cp:lastPrinted>2025-10-30T15:42:31Z</cp:lastPrinted>
  <dcterms:created xsi:type="dcterms:W3CDTF">2010-04-24T02:24:49Z</dcterms:created>
  <dcterms:modified xsi:type="dcterms:W3CDTF">2026-01-23T16:17:42Z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1033-11.1.0.11711</vt:lpwstr>
  </property>
</Properties>
</file>